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<sst xmlns="http://schemas.openxmlformats.org/spreadsheetml/2006/main" count="52" uniqueCount="38">
  <si>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</si>
  <si>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</si>
  <si>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</si>
  <si>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</si>
  <si>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</si>
  <si>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</si>
  <si>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</si>
  <si>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</si>
  <si>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</si>
  <si>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</si>
  <si>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</si>
  <si>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</si>
  <si>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</si>
  <si>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</si>
  <si>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</si>
  <si>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</si>
  <si>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</si>
  <si>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</si>
  <si>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</si>
  <si>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</si>
  <si>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</si>
  <si>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</si>
  <si>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</si>
  <si>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</si>
  <si>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</si>
  <si>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</si>
  <si>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</si>
  <si>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</si>
  <si>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</si>
  <si>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</si>
  <si>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</si>
  <si>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</si>
  <si>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</si>
  <si>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</si>
  <si>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Общеполезная площадь жилых помещений дома                                                                                 2593,8   м2</t>
  </si>
  <si>
    <t>Размер платы за содержание и ремонт жилого помещения                                                              18,09 руб./м2</t>
  </si>
  <si>
    <t>Сумма ,начисленная за содержание и текущий ремонт,руб./год                                                    563 062,10  руб.</t>
  </si>
  <si>
    <t xml:space="preserve">                                                         Театральный переулок ,дом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</si>
</sst>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2593.8000000000002</v>
      </c>
      <c r="E8" s="15">
        <v>0.28999999999999998</v>
      </c>
      <c r="F8" s="5">
        <f t="shared" ref="F8:F13" si="0">D8*E8*12</f>
        <v>9026.4239999999991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2593.8000000000002</v>
      </c>
      <c r="E9" s="15">
        <v>1.05</v>
      </c>
      <c r="F9" s="5">
        <f t="shared" si="0"/>
        <v>32681.880000000005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2593.8000000000002</v>
      </c>
      <c r="E10" s="15">
        <v>0.73</v>
      </c>
      <c r="F10" s="5">
        <f t="shared" si="0"/>
        <v>22721.688000000002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2593.8000000000002</v>
      </c>
      <c r="E11" s="15">
        <v>3.83</v>
      </c>
      <c r="F11" s="5">
        <f t="shared" si="0"/>
        <v>119211.04800000001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2593.8000000000002</v>
      </c>
      <c r="E12" s="15">
        <v>1.1499999999999999</v>
      </c>
      <c r="F12" s="5">
        <f t="shared" si="0"/>
        <v>35794.44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2593.8000000000002</v>
      </c>
      <c r="E13" s="15">
        <v>0.08</v>
      </c>
      <c r="F13" s="5">
        <f t="shared" si="0"/>
        <v>2490.0480000000002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2593.8000000000002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2593.8000000000002</v>
      </c>
      <c r="E15" s="15">
        <v>0.55000000000000004</v>
      </c>
      <c r="F15" s="5">
        <f t="shared" ref="F15:F21" si="2">D15*E15*12</f>
        <v>17119.080000000002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2593.8000000000002</v>
      </c>
      <c r="E16" s="15">
        <v>0.12</v>
      </c>
      <c r="F16" s="5">
        <f t="shared" si="2"/>
        <v>3735.0720000000001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2593.8000000000002</v>
      </c>
      <c r="E17" s="15">
        <v>1.81</v>
      </c>
      <c r="F17" s="5">
        <f t="shared" si="2"/>
        <v>56337.336000000003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2593.8000000000002</v>
      </c>
      <c r="E18" s="15">
        <v>2.71</v>
      </c>
      <c r="F18" s="5">
        <f t="shared" si="2"/>
        <v>84350.376000000004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2593.8000000000002</v>
      </c>
      <c r="E19" s="9">
        <v>1.41</v>
      </c>
      <c r="F19" s="9">
        <f t="shared" si="2"/>
        <v>43887.096000000005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2593.8000000000002</v>
      </c>
      <c r="E20" s="9">
        <v>2.5499999999999998</v>
      </c>
      <c r="F20" s="9">
        <f t="shared" si="2"/>
        <v>79370.28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2593.8000000000002</v>
      </c>
      <c r="E21" s="9">
        <v>1.81</v>
      </c>
      <c r="F21" s="9">
        <f t="shared" si="2"/>
        <v>56337.336000000003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563062.10400000005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22" t="s">
        <v>31</v>
      </c>
      <c r="F26" s="22"/>
    </row>
    <row r="27" spans="1:9" ht="15.75" x14ac:dyDescent="0.25">
      <c r="B27" s="18" t="s">
        <v>29</v>
      </c>
      <c r="E27" s="22" t="s">
        <v>32</v>
      </c>
      <c r="F27" s="22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2023-02-01T06:09:50Z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